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370" windowHeight="69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6" i="1"/>
  <c r="C13"/>
  <c r="E7"/>
  <c r="F7"/>
  <c r="E8"/>
  <c r="F8"/>
  <c r="D8"/>
  <c r="D7"/>
  <c r="E6"/>
  <c r="F6"/>
  <c r="E9"/>
  <c r="F9"/>
  <c r="E11"/>
  <c r="F11"/>
  <c r="F13"/>
  <c r="E13"/>
  <c r="D13"/>
</calcChain>
</file>

<file path=xl/sharedStrings.xml><?xml version="1.0" encoding="utf-8"?>
<sst xmlns="http://schemas.openxmlformats.org/spreadsheetml/2006/main" count="14" uniqueCount="14">
  <si>
    <t>CENOVÁ KALKULACE- Gymnázium Nový Jičín</t>
  </si>
  <si>
    <t>CELKEM</t>
  </si>
  <si>
    <t>Lavice 200*40*40</t>
  </si>
  <si>
    <t>Buk 1586 – záda mdf bílá 3mm</t>
  </si>
  <si>
    <t>Příloha č. 1 - položkový rozpočet</t>
  </si>
  <si>
    <t>Skř. 31*180*40 ( jednoduchá skříňka)</t>
  </si>
  <si>
    <t>počet kusů</t>
  </si>
  <si>
    <t>počet míst</t>
  </si>
  <si>
    <t>Skř. 62*180*40 ( dvojskříňka)</t>
  </si>
  <si>
    <t>Skř. 93*180*40 ( trojskříňka)</t>
  </si>
  <si>
    <t xml:space="preserve"> cena v Kč celkem bez DPH</t>
  </si>
  <si>
    <t>cena v Kč celkem s DPH</t>
  </si>
  <si>
    <t>jednotková cena v Kč bez DPH</t>
  </si>
  <si>
    <t>doprava +montáž+instalace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</si>
</sst>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12"/>
      <color indexed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2" fillId="0" borderId="4" xfId="0" applyFont="1" applyBorder="1" applyAlignment="1">
      <alignment horizontal="left"/>
    </xf>
    <xf numFmtId="0" fontId="2" fillId="0" borderId="1" xfId="0" applyFont="1" applyBorder="1"/>
    <xf numFmtId="0" fontId="0" fillId="0" borderId="5" xfId="0" applyBorder="1"/>
    <xf numFmtId="0" fontId="0" fillId="0" borderId="6" xfId="0" applyFont="1" applyBorder="1"/>
    <xf numFmtId="0" fontId="1" fillId="0" borderId="7" xfId="0" applyFont="1" applyBorder="1"/>
    <xf numFmtId="0" fontId="1" fillId="0" borderId="0" xfId="0" applyFont="1"/>
    <xf numFmtId="0" fontId="4" fillId="0" borderId="0" xfId="1" applyNumberFormat="1" applyFont="1" applyFill="1" applyBorder="1" applyAlignment="1" applyProtection="1"/>
    <xf numFmtId="3" fontId="1" fillId="0" borderId="0" xfId="0" applyNumberFormat="1" applyFont="1" applyAlignment="1">
      <alignment horizontal="left"/>
    </xf>
    <xf numFmtId="0" fontId="3" fillId="0" borderId="0" xfId="1" applyNumberFormat="1" applyFill="1" applyBorder="1" applyAlignment="1" applyProtection="1"/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Q19" sqref="Q19"/>
    </sheetView>
  </sheetViews>
  <sheetFormatPr defaultRowHeight="12.75"/>
  <cols>
    <col min="1" max="1" width="52.42578125" customWidth="1"/>
    <col min="2" max="2" width="16.85546875" customWidth="1"/>
    <col min="3" max="4" width="6.28515625" customWidth="1"/>
    <col min="5" max="5" width="17.28515625" customWidth="1"/>
    <col min="6" max="6" width="14.28515625" customWidth="1"/>
  </cols>
  <sheetData>
    <row r="1" spans="1:9" ht="36" customHeight="1">
      <c r="A1" t="s">
        <v>4</v>
      </c>
    </row>
    <row r="2" spans="1:9" ht="13.5" thickBot="1"/>
    <row r="3" spans="1:9" ht="27" customHeight="1">
      <c r="A3" s="1" t="s">
        <v>0</v>
      </c>
      <c r="B3" s="2"/>
      <c r="C3" s="2"/>
      <c r="D3" s="2"/>
      <c r="E3" s="2"/>
      <c r="F3" s="3"/>
      <c r="I3" s="4"/>
    </row>
    <row r="4" spans="1:9" ht="24" customHeight="1">
      <c r="A4" s="5" t="s">
        <v>3</v>
      </c>
      <c r="B4" s="14" t="s">
        <v>12</v>
      </c>
      <c r="C4" s="14" t="s">
        <v>6</v>
      </c>
      <c r="D4" s="14" t="s">
        <v>7</v>
      </c>
      <c r="E4" s="14" t="s">
        <v>10</v>
      </c>
      <c r="F4" s="15" t="s">
        <v>11</v>
      </c>
    </row>
    <row r="5" spans="1:9">
      <c r="A5" s="6"/>
      <c r="B5" s="7"/>
      <c r="C5" s="2"/>
      <c r="D5" s="2"/>
      <c r="E5" s="2"/>
      <c r="F5" s="3"/>
    </row>
    <row r="6" spans="1:9">
      <c r="A6" s="8" t="s">
        <v>5</v>
      </c>
      <c r="B6" s="16">
        <v>0</v>
      </c>
      <c r="C6" s="17">
        <v>0</v>
      </c>
      <c r="D6" s="17">
        <f>PRODUCT(C6,1)</f>
        <v>0</v>
      </c>
      <c r="E6" s="16">
        <f>VALUE(B6*C6)</f>
        <v>0</v>
      </c>
      <c r="F6" s="18">
        <f>VALUE(E6*1.21)</f>
        <v>0</v>
      </c>
    </row>
    <row r="7" spans="1:9">
      <c r="A7" s="8" t="s">
        <v>8</v>
      </c>
      <c r="B7" s="16">
        <v>0</v>
      </c>
      <c r="C7" s="17">
        <v>0</v>
      </c>
      <c r="D7" s="17">
        <f>PRODUCT(C7,2)</f>
        <v>0</v>
      </c>
      <c r="E7" s="16">
        <f>VALUE(B7*C7)</f>
        <v>0</v>
      </c>
      <c r="F7" s="18">
        <f>VALUE(E7*1.21)</f>
        <v>0</v>
      </c>
    </row>
    <row r="8" spans="1:9">
      <c r="A8" s="8" t="s">
        <v>9</v>
      </c>
      <c r="B8" s="16">
        <v>0</v>
      </c>
      <c r="C8" s="17">
        <v>0</v>
      </c>
      <c r="D8" s="17">
        <f>PRODUCT(C8,3)</f>
        <v>0</v>
      </c>
      <c r="E8" s="16">
        <f>VALUE(B8*C8)</f>
        <v>0</v>
      </c>
      <c r="F8" s="18">
        <f>VALUE(E8*1.21)</f>
        <v>0</v>
      </c>
    </row>
    <row r="9" spans="1:9">
      <c r="A9" s="8" t="s">
        <v>2</v>
      </c>
      <c r="B9" s="16">
        <v>0</v>
      </c>
      <c r="C9" s="17">
        <v>5</v>
      </c>
      <c r="D9" s="17"/>
      <c r="E9" s="16">
        <f>VALUE(B9*C9)</f>
        <v>0</v>
      </c>
      <c r="F9" s="18">
        <f>VALUE(E9*1.21)</f>
        <v>0</v>
      </c>
    </row>
    <row r="10" spans="1:9">
      <c r="A10" s="8"/>
      <c r="B10" s="16"/>
      <c r="C10" s="17"/>
      <c r="D10" s="17"/>
      <c r="E10" s="16"/>
      <c r="F10" s="18"/>
    </row>
    <row r="11" spans="1:9">
      <c r="A11" s="8" t="s">
        <v>13</v>
      </c>
      <c r="B11" s="16">
        <v>0</v>
      </c>
      <c r="C11" s="17">
        <v>1</v>
      </c>
      <c r="D11" s="17"/>
      <c r="E11" s="16">
        <f>VALUE(B11*C11)</f>
        <v>0</v>
      </c>
      <c r="F11" s="18">
        <f>VALUE(E11*1.21)</f>
        <v>0</v>
      </c>
    </row>
    <row r="12" spans="1:9">
      <c r="A12" s="8"/>
      <c r="B12" s="16"/>
      <c r="C12" s="17"/>
      <c r="D12" s="17"/>
      <c r="E12" s="16"/>
      <c r="F12" s="18"/>
    </row>
    <row r="13" spans="1:9" ht="24.75" customHeight="1">
      <c r="A13" s="9" t="s">
        <v>1</v>
      </c>
      <c r="B13" s="19"/>
      <c r="C13" s="20">
        <f>SUM(C6,C7,C8,C9)</f>
        <v>5</v>
      </c>
      <c r="D13" s="20">
        <f>SUM(D6,D7,D8)</f>
        <v>0</v>
      </c>
      <c r="E13" s="19">
        <f>SUM(E6,E7,E8,E9,E11)</f>
        <v>0</v>
      </c>
      <c r="F13" s="21">
        <f>SUM(F6,F7,F8,F9,F11)</f>
        <v>0</v>
      </c>
    </row>
    <row r="14" spans="1:9" ht="15.75">
      <c r="A14" s="10"/>
    </row>
    <row r="15" spans="1:9" ht="15.75">
      <c r="A15" s="10"/>
      <c r="B15" s="11"/>
      <c r="C15" s="10"/>
      <c r="D15" s="10"/>
      <c r="E15" s="10"/>
    </row>
    <row r="16" spans="1:9" ht="15.75">
      <c r="A16" s="10"/>
      <c r="B16" s="10"/>
      <c r="C16" s="10"/>
      <c r="D16" s="10"/>
      <c r="E16" s="10"/>
    </row>
    <row r="17" spans="1:5" ht="15.75">
      <c r="A17" s="12"/>
      <c r="B17" s="10"/>
      <c r="C17" s="10"/>
      <c r="D17" s="10"/>
      <c r="E17" s="10"/>
    </row>
    <row r="18" spans="1:5" ht="15.75">
      <c r="A18" s="12"/>
      <c r="B18" s="10"/>
      <c r="C18" s="10"/>
      <c r="D18" s="10"/>
      <c r="E18" s="10"/>
    </row>
    <row r="19" spans="1:5" ht="15.75">
      <c r="A19" s="10"/>
      <c r="B19" s="10"/>
      <c r="C19" s="10"/>
      <c r="D19" s="10"/>
      <c r="E19" s="10"/>
    </row>
    <row r="20" spans="1:5">
      <c r="A20" s="13"/>
    </row>
    <row r="21" spans="1:5">
      <c r="A21" s="13"/>
    </row>
  </sheetData>
  <sheetProtection selectLockedCells="1" selectUnlockedCells="1"/>
  <printOptions horizontalCentered="1"/>
  <pageMargins left="0.15748031496062992" right="0.15748031496062992" top="0.23622047244094491" bottom="0.19685039370078741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zbynek.kubicik</dc:creator>
  <cp:lastModifiedBy>Mgr.Renata Štěpánová</cp:lastModifiedBy>
  <cp:lastPrinted>2017-05-22T09:52:21Z</cp:lastPrinted>
  <dcterms:created xsi:type="dcterms:W3CDTF">2017-05-16T10:34:19Z</dcterms:created>
  <dcterms:modified xsi:type="dcterms:W3CDTF">2017-05-22T11:30:55Z</dcterms:modified>
</cp:coreProperties>
</file>